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Ötvöskónyi roma november\"/>
    </mc:Choice>
  </mc:AlternateContent>
  <xr:revisionPtr revIDLastSave="0" documentId="13_ncr:1_{FC86B71E-187B-417F-BF18-CA919C8661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. melléklet" sheetId="2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1" i="26" l="1"/>
  <c r="B69" i="26"/>
  <c r="B25" i="26"/>
  <c r="B22" i="26"/>
  <c r="B21" i="26" s="1"/>
  <c r="B9" i="26"/>
  <c r="B49" i="26" l="1"/>
  <c r="B88" i="26" s="1"/>
  <c r="B28" i="26"/>
</calcChain>
</file>

<file path=xl/sharedStrings.xml><?xml version="1.0" encoding="utf-8"?>
<sst xmlns="http://schemas.openxmlformats.org/spreadsheetml/2006/main" count="72" uniqueCount="62">
  <si>
    <t>Megnevezés</t>
  </si>
  <si>
    <t>I. MŰKÖDÉSI KIADÁSOK</t>
  </si>
  <si>
    <t>I. B1 Működési célú támogatások államháztartáson belülről</t>
  </si>
  <si>
    <t>B16  Egyéb működési célú támogatások államháztartáson belülről</t>
  </si>
  <si>
    <t>B813 Maradvány igénybevétele</t>
  </si>
  <si>
    <t>B8131 Előző év költségvetési maradványának igénybevétele</t>
  </si>
  <si>
    <t>K1 Személyi juttatások</t>
  </si>
  <si>
    <t>K11 Foglalkoztatottak személyi juttatásai</t>
  </si>
  <si>
    <t>K12 Külső személyi juttatások</t>
  </si>
  <si>
    <t>K2 Munkaadót terhelő járulékok és szociális hozzájárulási adó</t>
  </si>
  <si>
    <t>K3 Dologi kiadások</t>
  </si>
  <si>
    <t>K31 Készletbeszerzés</t>
  </si>
  <si>
    <t>K32 Kommunikációs szolgáltatások</t>
  </si>
  <si>
    <t>K33 Szolgáltatási kiadások</t>
  </si>
  <si>
    <t>K34 Kiküldetések, reklám és propaganda kiadások</t>
  </si>
  <si>
    <t>K35 Különféle befizetések és egyéb dologi kiadsáok</t>
  </si>
  <si>
    <t>K5 Egyéb működési célú kiadások</t>
  </si>
  <si>
    <t>K502 Elvonások és befizetések</t>
  </si>
  <si>
    <t>K513 Tartalékok</t>
  </si>
  <si>
    <t>K512 Egyéb működési célú támogatások áht-n kívülre</t>
  </si>
  <si>
    <t>K506 Egyéb működési célú támogatások áht-n belülre</t>
  </si>
  <si>
    <t>K508 Műk.c.visszatérítendő tám, kölcsönök áht-n kívülre</t>
  </si>
  <si>
    <t>Eredeti előirányzat</t>
  </si>
  <si>
    <t>Központi kezelésű előirányzatok</t>
  </si>
  <si>
    <t>Fejezeti kezelésű előirányzatok</t>
  </si>
  <si>
    <t>Helyi önkormányzatok és költségvetési szerveik</t>
  </si>
  <si>
    <t>Nemzetiségi önkormányzatok és költségvetési szerveik</t>
  </si>
  <si>
    <t>Adatok Ft-ban</t>
  </si>
  <si>
    <t>BEVÉTELEK ÖSSZESEN (I+II)</t>
  </si>
  <si>
    <t xml:space="preserve">                      Általános működési támogatás</t>
  </si>
  <si>
    <t xml:space="preserve">                      Feladatalapú támogatás</t>
  </si>
  <si>
    <t>Bevételek</t>
  </si>
  <si>
    <t>Kiadások</t>
  </si>
  <si>
    <t>KIADÁSOK MINDÖSSZESEN(I)</t>
  </si>
  <si>
    <t>Bérleti és lízing díjak</t>
  </si>
  <si>
    <t>K6 Beruházás</t>
  </si>
  <si>
    <t>III. B84 Működési bevétel</t>
  </si>
  <si>
    <t>B4082 Egyéb kapott (járó) kamatok és kamatjellegű bevételek</t>
  </si>
  <si>
    <t>B411 Egyéb működési bevétel</t>
  </si>
  <si>
    <t>II. B81 Finanszírozási bevételek</t>
  </si>
  <si>
    <t>K311 Szakmai anyagok beszerzése</t>
  </si>
  <si>
    <t>K312 Üzemeltetési anyagok beszerzése</t>
  </si>
  <si>
    <t>K321 Informatikai szolgáltatás</t>
  </si>
  <si>
    <t>K322 Egyéb kommunikációs szolgáltatás</t>
  </si>
  <si>
    <t>K366 Szakmai tevékenységet segítő szolgáltatás</t>
  </si>
  <si>
    <t>K337 Egyéb szolgáltatás</t>
  </si>
  <si>
    <t>K341 Kiküldetések kiadásai</t>
  </si>
  <si>
    <t>K351 Előzetesen felszámított Áfa</t>
  </si>
  <si>
    <t>K355 Egyéb dologi kiadás</t>
  </si>
  <si>
    <t>K64 Egyéb tárgyi eszköz beszerzése, létesítése</t>
  </si>
  <si>
    <t>K67 Beruházási célú előzetesen felszámított áfa</t>
  </si>
  <si>
    <t>Ötvöskónyi Község Roma Nemzetiségi Önkormányzata 2025. évi bevételei és kiadásai</t>
  </si>
  <si>
    <t>K61 Immateriális javak beszerzése, létesítése</t>
  </si>
  <si>
    <t>K63 Informatikai eszközök beszerzése, létesítése</t>
  </si>
  <si>
    <t>módosítás</t>
  </si>
  <si>
    <t>-108 654</t>
  </si>
  <si>
    <t>+1 500 000</t>
  </si>
  <si>
    <t>+207 696</t>
  </si>
  <si>
    <t>+400 000</t>
  </si>
  <si>
    <t>+734 961</t>
  </si>
  <si>
    <t>+31 039</t>
  </si>
  <si>
    <t>+17 650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</si>
</sst>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 CE"/>
      <charset val="238"/>
    </font>
    <font>
      <sz val="10"/>
      <name val="Arial CE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1"/>
      <name val="Times New Roman CE"/>
      <charset val="238"/>
    </font>
    <font>
      <b/>
      <i/>
      <sz val="11"/>
      <name val="Times New Roman CE"/>
      <family val="1"/>
      <charset val="238"/>
    </font>
    <font>
      <sz val="11"/>
      <name val="Times New Roman CE"/>
      <charset val="238"/>
    </font>
    <font>
      <b/>
      <i/>
      <sz val="11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Times New Roman CE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1" fillId="0" borderId="0" xfId="1"/>
    <xf numFmtId="0" fontId="3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8" fillId="2" borderId="2" xfId="1" applyFont="1" applyFill="1" applyBorder="1"/>
    <xf numFmtId="0" fontId="10" fillId="2" borderId="2" xfId="1" applyFont="1" applyFill="1" applyBorder="1"/>
    <xf numFmtId="0" fontId="3" fillId="2" borderId="2" xfId="2" applyFont="1" applyFill="1" applyBorder="1"/>
    <xf numFmtId="0" fontId="5" fillId="2" borderId="2" xfId="2" applyFont="1" applyFill="1" applyBorder="1"/>
    <xf numFmtId="0" fontId="7" fillId="2" borderId="2" xfId="2" applyFont="1" applyFill="1" applyBorder="1"/>
    <xf numFmtId="0" fontId="4" fillId="2" borderId="2" xfId="2" applyFont="1" applyFill="1" applyBorder="1"/>
    <xf numFmtId="0" fontId="11" fillId="2" borderId="2" xfId="1" applyFont="1" applyFill="1" applyBorder="1" applyAlignment="1">
      <alignment vertical="center"/>
    </xf>
    <xf numFmtId="0" fontId="13" fillId="0" borderId="2" xfId="0" applyFont="1" applyBorder="1"/>
    <xf numFmtId="0" fontId="12" fillId="0" borderId="2" xfId="0" applyFont="1" applyBorder="1"/>
    <xf numFmtId="3" fontId="4" fillId="2" borderId="4" xfId="1" applyNumberFormat="1" applyFont="1" applyFill="1" applyBorder="1" applyAlignment="1">
      <alignment vertical="center"/>
    </xf>
    <xf numFmtId="3" fontId="10" fillId="0" borderId="4" xfId="0" applyNumberFormat="1" applyFont="1" applyBorder="1"/>
    <xf numFmtId="3" fontId="10" fillId="0" borderId="4" xfId="0" quotePrefix="1" applyNumberFormat="1" applyFont="1" applyBorder="1" applyAlignment="1">
      <alignment horizontal="right"/>
    </xf>
    <xf numFmtId="3" fontId="2" fillId="2" borderId="4" xfId="1" applyNumberFormat="1" applyFont="1" applyFill="1" applyBorder="1" applyAlignment="1">
      <alignment vertical="center"/>
    </xf>
    <xf numFmtId="3" fontId="7" fillId="2" borderId="4" xfId="1" applyNumberFormat="1" applyFont="1" applyFill="1" applyBorder="1" applyAlignment="1">
      <alignment vertical="center"/>
    </xf>
    <xf numFmtId="3" fontId="4" fillId="2" borderId="4" xfId="1" applyNumberFormat="1" applyFont="1" applyFill="1" applyBorder="1" applyAlignment="1">
      <alignment horizontal="right" vertical="center"/>
    </xf>
    <xf numFmtId="3" fontId="10" fillId="2" borderId="4" xfId="1" applyNumberFormat="1" applyFont="1" applyFill="1" applyBorder="1" applyAlignment="1">
      <alignment horizontal="right"/>
    </xf>
    <xf numFmtId="3" fontId="8" fillId="2" borderId="4" xfId="1" applyNumberFormat="1" applyFont="1" applyFill="1" applyBorder="1" applyAlignment="1">
      <alignment horizontal="right"/>
    </xf>
    <xf numFmtId="0" fontId="3" fillId="2" borderId="5" xfId="2" applyFont="1" applyFill="1" applyBorder="1"/>
    <xf numFmtId="3" fontId="3" fillId="2" borderId="4" xfId="2" applyNumberFormat="1" applyFont="1" applyFill="1" applyBorder="1"/>
    <xf numFmtId="3" fontId="4" fillId="2" borderId="4" xfId="2" applyNumberFormat="1" applyFont="1" applyFill="1" applyBorder="1"/>
    <xf numFmtId="3" fontId="7" fillId="2" borderId="4" xfId="2" applyNumberFormat="1" applyFont="1" applyFill="1" applyBorder="1" applyAlignment="1">
      <alignment horizontal="right"/>
    </xf>
    <xf numFmtId="3" fontId="5" fillId="2" borderId="4" xfId="2" quotePrefix="1" applyNumberFormat="1" applyFont="1" applyFill="1" applyBorder="1" applyAlignment="1">
      <alignment horizontal="right"/>
    </xf>
    <xf numFmtId="3" fontId="4" fillId="2" borderId="4" xfId="2" applyNumberFormat="1" applyFont="1" applyFill="1" applyBorder="1" applyAlignment="1">
      <alignment horizontal="right"/>
    </xf>
    <xf numFmtId="3" fontId="7" fillId="2" borderId="4" xfId="2" applyNumberFormat="1" applyFont="1" applyFill="1" applyBorder="1"/>
    <xf numFmtId="3" fontId="6" fillId="2" borderId="4" xfId="2" applyNumberFormat="1" applyFont="1" applyFill="1" applyBorder="1" applyAlignment="1">
      <alignment horizontal="right"/>
    </xf>
    <xf numFmtId="3" fontId="4" fillId="2" borderId="6" xfId="2" applyNumberFormat="1" applyFont="1" applyFill="1" applyBorder="1"/>
    <xf numFmtId="3" fontId="8" fillId="0" borderId="4" xfId="0" applyNumberFormat="1" applyFont="1" applyBorder="1"/>
    <xf numFmtId="3" fontId="8" fillId="2" borderId="8" xfId="1" applyNumberFormat="1" applyFont="1" applyFill="1" applyBorder="1" applyAlignment="1">
      <alignment horizontal="right"/>
    </xf>
    <xf numFmtId="3" fontId="3" fillId="2" borderId="9" xfId="1" applyNumberFormat="1" applyFont="1" applyFill="1" applyBorder="1" applyAlignment="1">
      <alignment horizontal="right" wrapText="1"/>
    </xf>
    <xf numFmtId="0" fontId="3" fillId="2" borderId="10" xfId="1" applyFont="1" applyFill="1" applyBorder="1" applyAlignment="1">
      <alignment horizontal="left"/>
    </xf>
    <xf numFmtId="0" fontId="6" fillId="2" borderId="2" xfId="2" applyFont="1" applyFill="1" applyBorder="1"/>
    <xf numFmtId="3" fontId="6" fillId="2" borderId="4" xfId="2" applyNumberFormat="1" applyFont="1" applyFill="1" applyBorder="1"/>
    <xf numFmtId="3" fontId="6" fillId="2" borderId="8" xfId="1" applyNumberFormat="1" applyFont="1" applyFill="1" applyBorder="1" applyAlignment="1">
      <alignment vertical="center"/>
    </xf>
    <xf numFmtId="0" fontId="6" fillId="2" borderId="7" xfId="1" applyFont="1" applyFill="1" applyBorder="1" applyAlignment="1">
      <alignment vertical="center"/>
    </xf>
    <xf numFmtId="0" fontId="2" fillId="0" borderId="0" xfId="1" applyFont="1" applyAlignment="1">
      <alignment horizontal="right" vertical="center"/>
    </xf>
    <xf numFmtId="0" fontId="3" fillId="2" borderId="3" xfId="1" applyFont="1" applyFill="1" applyBorder="1" applyAlignment="1">
      <alignment horizontal="center" vertical="center" wrapText="1"/>
    </xf>
    <xf numFmtId="3" fontId="6" fillId="2" borderId="4" xfId="1" applyNumberFormat="1" applyFont="1" applyFill="1" applyBorder="1" applyAlignment="1">
      <alignment horizontal="right" wrapText="1"/>
    </xf>
    <xf numFmtId="0" fontId="9" fillId="2" borderId="2" xfId="1" applyFont="1" applyFill="1" applyBorder="1"/>
    <xf numFmtId="0" fontId="8" fillId="2" borderId="7" xfId="1" applyFont="1" applyFill="1" applyBorder="1"/>
    <xf numFmtId="3" fontId="9" fillId="2" borderId="4" xfId="1" applyNumberFormat="1" applyFont="1" applyFill="1" applyBorder="1" applyAlignment="1">
      <alignment horizontal="right"/>
    </xf>
    <xf numFmtId="0" fontId="7" fillId="2" borderId="2" xfId="2" applyFont="1" applyFill="1" applyBorder="1" applyAlignment="1">
      <alignment horizontal="center"/>
    </xf>
    <xf numFmtId="49" fontId="7" fillId="2" borderId="4" xfId="2" applyNumberFormat="1" applyFont="1" applyFill="1" applyBorder="1" applyAlignment="1">
      <alignment horizontal="right"/>
    </xf>
    <xf numFmtId="49" fontId="7" fillId="2" borderId="4" xfId="1" applyNumberFormat="1" applyFont="1" applyFill="1" applyBorder="1" applyAlignment="1">
      <alignment horizontal="right" vertical="center"/>
    </xf>
    <xf numFmtId="49" fontId="7" fillId="2" borderId="8" xfId="1" applyNumberFormat="1" applyFont="1" applyFill="1" applyBorder="1" applyAlignment="1">
      <alignment horizontal="right" vertical="center"/>
    </xf>
    <xf numFmtId="0" fontId="7" fillId="2" borderId="7" xfId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49" fontId="10" fillId="0" borderId="4" xfId="0" applyNumberFormat="1" applyFont="1" applyBorder="1" applyAlignment="1">
      <alignment horizontal="right"/>
    </xf>
    <xf numFmtId="49" fontId="5" fillId="2" borderId="4" xfId="2" quotePrefix="1" applyNumberFormat="1" applyFont="1" applyFill="1" applyBorder="1" applyAlignment="1">
      <alignment horizontal="right"/>
    </xf>
    <xf numFmtId="0" fontId="10" fillId="2" borderId="2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14" fillId="0" borderId="0" xfId="1" applyFont="1" applyAlignment="1">
      <alignment horizontal="center"/>
    </xf>
  </cellXfs>
  <cellStyles count="3">
    <cellStyle name="Normál" xfId="0" builtinId="0"/>
    <cellStyle name="Normál_Koncepció-Bevételek és kiadások tervezése 2001-2003" xfId="1" xr:uid="{00000000-0005-0000-0000-000001000000}"/>
    <cellStyle name="Normál_Másolat -  Költségvetés- Bevételek és kiadások tervezése 2001-200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101"/>
  <sheetViews>
    <sheetView tabSelected="1" topLeftCell="A73" workbookViewId="0">
      <selection activeCell="A56" sqref="A56:XFD56"/>
    </sheetView>
  </sheetViews>
  <sheetFormatPr defaultRowHeight="13.2" x14ac:dyDescent="0.25"/>
  <cols>
    <col min="1" max="1" width="57" customWidth="1"/>
    <col min="2" max="2" width="24.5546875" customWidth="1"/>
  </cols>
  <sheetData>
    <row r="3" spans="1:2" ht="13.8" x14ac:dyDescent="0.25">
      <c r="A3" s="54" t="s">
        <v>51</v>
      </c>
      <c r="B3" s="54"/>
    </row>
    <row r="4" spans="1:2" x14ac:dyDescent="0.25">
      <c r="A4" s="1"/>
      <c r="B4" s="1"/>
    </row>
    <row r="5" spans="1:2" ht="15.6" x14ac:dyDescent="0.3">
      <c r="A5" s="55" t="s">
        <v>31</v>
      </c>
      <c r="B5" s="55"/>
    </row>
    <row r="6" spans="1:2" x14ac:dyDescent="0.25">
      <c r="A6" s="1"/>
      <c r="B6" s="1"/>
    </row>
    <row r="7" spans="1:2" ht="14.4" thickBot="1" x14ac:dyDescent="0.3">
      <c r="A7" s="1"/>
      <c r="B7" s="39" t="s">
        <v>27</v>
      </c>
    </row>
    <row r="8" spans="1:2" ht="42.6" customHeight="1" x14ac:dyDescent="0.25">
      <c r="A8" s="2" t="s">
        <v>0</v>
      </c>
      <c r="B8" s="40" t="s">
        <v>22</v>
      </c>
    </row>
    <row r="9" spans="1:2" ht="16.2" customHeight="1" x14ac:dyDescent="0.25">
      <c r="A9" s="11" t="s">
        <v>2</v>
      </c>
      <c r="B9" s="14">
        <f>SUM(B11)</f>
        <v>4868210</v>
      </c>
    </row>
    <row r="10" spans="1:2" ht="16.2" customHeight="1" x14ac:dyDescent="0.25">
      <c r="A10" s="11"/>
      <c r="B10" s="14"/>
    </row>
    <row r="11" spans="1:2" ht="16.2" customHeight="1" x14ac:dyDescent="0.3">
      <c r="A11" s="13" t="s">
        <v>3</v>
      </c>
      <c r="B11" s="15">
        <v>4868210</v>
      </c>
    </row>
    <row r="12" spans="1:2" ht="16.2" customHeight="1" x14ac:dyDescent="0.3">
      <c r="A12" s="13" t="s">
        <v>23</v>
      </c>
      <c r="B12" s="15">
        <v>3368210</v>
      </c>
    </row>
    <row r="13" spans="1:2" ht="16.2" customHeight="1" x14ac:dyDescent="0.25">
      <c r="A13" s="12" t="s">
        <v>29</v>
      </c>
      <c r="B13" s="31">
        <v>1040000</v>
      </c>
    </row>
    <row r="14" spans="1:2" ht="16.2" customHeight="1" x14ac:dyDescent="0.25">
      <c r="A14" s="12" t="s">
        <v>30</v>
      </c>
      <c r="B14" s="31">
        <v>2436864</v>
      </c>
    </row>
    <row r="15" spans="1:2" ht="16.2" customHeight="1" x14ac:dyDescent="0.3">
      <c r="A15" s="50" t="s">
        <v>54</v>
      </c>
      <c r="B15" s="51" t="s">
        <v>55</v>
      </c>
    </row>
    <row r="16" spans="1:2" ht="16.2" customHeight="1" x14ac:dyDescent="0.3">
      <c r="A16" s="13" t="s">
        <v>24</v>
      </c>
      <c r="B16" s="15"/>
    </row>
    <row r="17" spans="1:2" ht="16.2" customHeight="1" x14ac:dyDescent="0.3">
      <c r="A17" s="50" t="s">
        <v>54</v>
      </c>
      <c r="B17" s="51" t="s">
        <v>56</v>
      </c>
    </row>
    <row r="18" spans="1:2" ht="16.2" customHeight="1" x14ac:dyDescent="0.3">
      <c r="A18" s="13" t="s">
        <v>25</v>
      </c>
      <c r="B18" s="15"/>
    </row>
    <row r="19" spans="1:2" ht="16.2" customHeight="1" x14ac:dyDescent="0.3">
      <c r="A19" s="13" t="s">
        <v>26</v>
      </c>
      <c r="B19" s="16"/>
    </row>
    <row r="20" spans="1:2" ht="16.2" customHeight="1" x14ac:dyDescent="0.3">
      <c r="A20" s="13"/>
      <c r="B20" s="16"/>
    </row>
    <row r="21" spans="1:2" ht="16.2" customHeight="1" x14ac:dyDescent="0.25">
      <c r="A21" s="3" t="s">
        <v>39</v>
      </c>
      <c r="B21" s="19">
        <f>SUM(B22)</f>
        <v>4333068</v>
      </c>
    </row>
    <row r="22" spans="1:2" ht="16.2" customHeight="1" x14ac:dyDescent="0.3">
      <c r="A22" s="6" t="s">
        <v>4</v>
      </c>
      <c r="B22" s="20">
        <f>SUM(B23)</f>
        <v>4333068</v>
      </c>
    </row>
    <row r="23" spans="1:2" ht="16.2" customHeight="1" x14ac:dyDescent="0.25">
      <c r="A23" s="5" t="s">
        <v>5</v>
      </c>
      <c r="B23" s="21">
        <v>4333068</v>
      </c>
    </row>
    <row r="24" spans="1:2" ht="16.2" customHeight="1" x14ac:dyDescent="0.25">
      <c r="A24" s="5"/>
      <c r="B24" s="21"/>
    </row>
    <row r="25" spans="1:2" ht="16.2" customHeight="1" x14ac:dyDescent="0.25">
      <c r="A25" s="42" t="s">
        <v>36</v>
      </c>
      <c r="B25" s="44">
        <f>SUM(B26:B27)</f>
        <v>20</v>
      </c>
    </row>
    <row r="26" spans="1:2" ht="16.2" customHeight="1" x14ac:dyDescent="0.25">
      <c r="A26" s="5" t="s">
        <v>37</v>
      </c>
      <c r="B26" s="21">
        <v>5</v>
      </c>
    </row>
    <row r="27" spans="1:2" ht="16.2" customHeight="1" thickBot="1" x14ac:dyDescent="0.3">
      <c r="A27" s="43" t="s">
        <v>38</v>
      </c>
      <c r="B27" s="32">
        <v>15</v>
      </c>
    </row>
    <row r="28" spans="1:2" ht="22.95" customHeight="1" thickBot="1" x14ac:dyDescent="0.3">
      <c r="A28" s="34" t="s">
        <v>28</v>
      </c>
      <c r="B28" s="33">
        <f>SUM(B9,B21,B25)</f>
        <v>9201298</v>
      </c>
    </row>
    <row r="29" spans="1:2" ht="16.95" customHeight="1" x14ac:dyDescent="0.25"/>
    <row r="30" spans="1:2" ht="16.95" customHeight="1" x14ac:dyDescent="0.25"/>
    <row r="31" spans="1:2" ht="16.95" customHeight="1" x14ac:dyDescent="0.25"/>
    <row r="32" spans="1:2" ht="16.95" customHeight="1" x14ac:dyDescent="0.25"/>
    <row r="33" spans="1:2" ht="16.95" customHeight="1" x14ac:dyDescent="0.25"/>
    <row r="34" spans="1:2" ht="16.95" customHeight="1" x14ac:dyDescent="0.25"/>
    <row r="35" spans="1:2" ht="16.95" customHeight="1" x14ac:dyDescent="0.25"/>
    <row r="36" spans="1:2" ht="16.95" customHeight="1" x14ac:dyDescent="0.25"/>
    <row r="37" spans="1:2" ht="16.95" customHeight="1" x14ac:dyDescent="0.25"/>
    <row r="38" spans="1:2" ht="16.95" customHeight="1" x14ac:dyDescent="0.25"/>
    <row r="39" spans="1:2" ht="16.95" customHeight="1" x14ac:dyDescent="0.25"/>
    <row r="40" spans="1:2" ht="16.95" customHeight="1" x14ac:dyDescent="0.25"/>
    <row r="41" spans="1:2" ht="16.95" customHeight="1" x14ac:dyDescent="0.25"/>
    <row r="42" spans="1:2" ht="16.95" customHeight="1" x14ac:dyDescent="0.25"/>
    <row r="43" spans="1:2" ht="16.95" customHeight="1" x14ac:dyDescent="0.25"/>
    <row r="44" spans="1:2" ht="16.95" customHeight="1" x14ac:dyDescent="0.25"/>
    <row r="45" spans="1:2" ht="15.6" x14ac:dyDescent="0.3">
      <c r="A45" s="55" t="s">
        <v>32</v>
      </c>
      <c r="B45" s="55"/>
    </row>
    <row r="46" spans="1:2" x14ac:dyDescent="0.25">
      <c r="A46" s="1"/>
      <c r="B46" s="1"/>
    </row>
    <row r="47" spans="1:2" ht="14.4" thickBot="1" x14ac:dyDescent="0.3">
      <c r="A47" s="1"/>
      <c r="B47" s="39" t="s">
        <v>27</v>
      </c>
    </row>
    <row r="48" spans="1:2" ht="42.6" customHeight="1" x14ac:dyDescent="0.25">
      <c r="A48" s="2" t="s">
        <v>0</v>
      </c>
      <c r="B48" s="40" t="s">
        <v>22</v>
      </c>
    </row>
    <row r="49" spans="1:2" ht="16.2" customHeight="1" x14ac:dyDescent="0.25">
      <c r="A49" s="7" t="s">
        <v>1</v>
      </c>
      <c r="B49" s="23">
        <f>SUM(B82,B75,B56,B55,B51)</f>
        <v>9201298</v>
      </c>
    </row>
    <row r="50" spans="1:2" ht="16.2" customHeight="1" x14ac:dyDescent="0.25">
      <c r="A50" s="7"/>
      <c r="B50" s="23"/>
    </row>
    <row r="51" spans="1:2" ht="16.2" customHeight="1" x14ac:dyDescent="0.25">
      <c r="A51" s="10" t="s">
        <v>6</v>
      </c>
      <c r="B51" s="24">
        <v>1168816</v>
      </c>
    </row>
    <row r="52" spans="1:2" ht="16.2" customHeight="1" x14ac:dyDescent="0.3">
      <c r="A52" s="9" t="s">
        <v>7</v>
      </c>
      <c r="B52" s="25"/>
    </row>
    <row r="53" spans="1:2" ht="16.2" customHeight="1" x14ac:dyDescent="0.3">
      <c r="A53" s="9" t="s">
        <v>8</v>
      </c>
      <c r="B53" s="26">
        <v>961120</v>
      </c>
    </row>
    <row r="54" spans="1:2" ht="16.2" customHeight="1" x14ac:dyDescent="0.3">
      <c r="A54" s="45" t="s">
        <v>54</v>
      </c>
      <c r="B54" s="52" t="s">
        <v>57</v>
      </c>
    </row>
    <row r="55" spans="1:2" ht="16.2" customHeight="1" x14ac:dyDescent="0.25">
      <c r="A55" s="10" t="s">
        <v>9</v>
      </c>
      <c r="B55" s="24">
        <v>168880</v>
      </c>
    </row>
    <row r="56" spans="1:2" ht="16.2" customHeight="1" x14ac:dyDescent="0.25">
      <c r="A56" s="10" t="s">
        <v>10</v>
      </c>
      <c r="B56" s="27">
        <v>7057310</v>
      </c>
    </row>
    <row r="57" spans="1:2" ht="16.2" customHeight="1" x14ac:dyDescent="0.3">
      <c r="A57" s="9" t="s">
        <v>11</v>
      </c>
      <c r="B57" s="25">
        <v>4029191</v>
      </c>
    </row>
    <row r="58" spans="1:2" ht="16.2" customHeight="1" x14ac:dyDescent="0.25">
      <c r="A58" s="35" t="s">
        <v>40</v>
      </c>
      <c r="B58" s="29">
        <v>20000</v>
      </c>
    </row>
    <row r="59" spans="1:2" ht="16.2" customHeight="1" x14ac:dyDescent="0.25">
      <c r="A59" s="35" t="s">
        <v>41</v>
      </c>
      <c r="B59" s="29">
        <v>3609191</v>
      </c>
    </row>
    <row r="60" spans="1:2" ht="16.2" customHeight="1" x14ac:dyDescent="0.3">
      <c r="A60" s="45" t="s">
        <v>54</v>
      </c>
      <c r="B60" s="46" t="s">
        <v>58</v>
      </c>
    </row>
    <row r="61" spans="1:2" ht="16.2" customHeight="1" x14ac:dyDescent="0.3">
      <c r="A61" s="9" t="s">
        <v>12</v>
      </c>
      <c r="B61" s="28">
        <f>SUM(B62:B63)</f>
        <v>580000</v>
      </c>
    </row>
    <row r="62" spans="1:2" ht="16.2" customHeight="1" x14ac:dyDescent="0.25">
      <c r="A62" s="35" t="s">
        <v>42</v>
      </c>
      <c r="B62" s="36">
        <v>350000</v>
      </c>
    </row>
    <row r="63" spans="1:2" ht="16.2" customHeight="1" x14ac:dyDescent="0.25">
      <c r="A63" s="35" t="s">
        <v>43</v>
      </c>
      <c r="B63" s="36">
        <v>230000</v>
      </c>
    </row>
    <row r="64" spans="1:2" ht="16.2" customHeight="1" x14ac:dyDescent="0.3">
      <c r="A64" s="9" t="s">
        <v>13</v>
      </c>
      <c r="B64" s="28">
        <v>1244961</v>
      </c>
    </row>
    <row r="65" spans="1:2" ht="16.2" customHeight="1" x14ac:dyDescent="0.25">
      <c r="A65" s="35" t="s">
        <v>34</v>
      </c>
      <c r="B65" s="36"/>
    </row>
    <row r="66" spans="1:2" ht="16.2" customHeight="1" x14ac:dyDescent="0.25">
      <c r="A66" s="35" t="s">
        <v>44</v>
      </c>
      <c r="B66" s="36"/>
    </row>
    <row r="67" spans="1:2" ht="16.2" customHeight="1" x14ac:dyDescent="0.25">
      <c r="A67" s="35" t="s">
        <v>45</v>
      </c>
      <c r="B67" s="36">
        <v>510000</v>
      </c>
    </row>
    <row r="68" spans="1:2" ht="16.2" customHeight="1" x14ac:dyDescent="0.3">
      <c r="A68" s="45" t="s">
        <v>54</v>
      </c>
      <c r="B68" s="46" t="s">
        <v>59</v>
      </c>
    </row>
    <row r="69" spans="1:2" ht="16.2" customHeight="1" x14ac:dyDescent="0.3">
      <c r="A69" s="9" t="s">
        <v>14</v>
      </c>
      <c r="B69" s="25">
        <f>SUM(B70)</f>
        <v>600000</v>
      </c>
    </row>
    <row r="70" spans="1:2" ht="16.2" customHeight="1" x14ac:dyDescent="0.25">
      <c r="A70" s="35" t="s">
        <v>46</v>
      </c>
      <c r="B70" s="29">
        <v>600000</v>
      </c>
    </row>
    <row r="71" spans="1:2" ht="16.2" customHeight="1" x14ac:dyDescent="0.3">
      <c r="A71" s="9" t="s">
        <v>15</v>
      </c>
      <c r="B71" s="28">
        <v>603158</v>
      </c>
    </row>
    <row r="72" spans="1:2" ht="16.2" customHeight="1" x14ac:dyDescent="0.25">
      <c r="A72" s="5" t="s">
        <v>47</v>
      </c>
      <c r="B72" s="17">
        <v>551119</v>
      </c>
    </row>
    <row r="73" spans="1:2" ht="16.2" customHeight="1" x14ac:dyDescent="0.3">
      <c r="A73" s="53" t="s">
        <v>54</v>
      </c>
      <c r="B73" s="47" t="s">
        <v>60</v>
      </c>
    </row>
    <row r="74" spans="1:2" ht="16.2" customHeight="1" x14ac:dyDescent="0.25">
      <c r="A74" s="5" t="s">
        <v>48</v>
      </c>
      <c r="B74" s="41">
        <v>21000</v>
      </c>
    </row>
    <row r="75" spans="1:2" ht="16.2" customHeight="1" x14ac:dyDescent="0.25">
      <c r="A75" s="10" t="s">
        <v>16</v>
      </c>
      <c r="B75" s="14">
        <v>77352</v>
      </c>
    </row>
    <row r="76" spans="1:2" ht="16.2" customHeight="1" x14ac:dyDescent="0.3">
      <c r="A76" s="9" t="s">
        <v>17</v>
      </c>
      <c r="B76" s="18"/>
    </row>
    <row r="77" spans="1:2" ht="16.2" customHeight="1" x14ac:dyDescent="0.3">
      <c r="A77" s="8" t="s">
        <v>20</v>
      </c>
      <c r="B77" s="17"/>
    </row>
    <row r="78" spans="1:2" ht="16.2" customHeight="1" x14ac:dyDescent="0.3">
      <c r="A78" s="9" t="s">
        <v>21</v>
      </c>
      <c r="B78" s="17"/>
    </row>
    <row r="79" spans="1:2" ht="16.2" customHeight="1" x14ac:dyDescent="0.3">
      <c r="A79" s="9" t="s">
        <v>19</v>
      </c>
      <c r="B79" s="18"/>
    </row>
    <row r="80" spans="1:2" ht="16.2" customHeight="1" x14ac:dyDescent="0.3">
      <c r="A80" s="9" t="s">
        <v>18</v>
      </c>
      <c r="B80" s="14">
        <v>59702</v>
      </c>
    </row>
    <row r="81" spans="1:2" ht="16.2" customHeight="1" x14ac:dyDescent="0.3">
      <c r="A81" s="45" t="s">
        <v>54</v>
      </c>
      <c r="B81" s="47" t="s">
        <v>61</v>
      </c>
    </row>
    <row r="82" spans="1:2" ht="16.2" customHeight="1" x14ac:dyDescent="0.25">
      <c r="A82" s="4" t="s">
        <v>35</v>
      </c>
      <c r="B82" s="18">
        <v>728940</v>
      </c>
    </row>
    <row r="83" spans="1:2" ht="16.2" customHeight="1" x14ac:dyDescent="0.25">
      <c r="A83" s="38" t="s">
        <v>52</v>
      </c>
      <c r="B83" s="37">
        <v>125968</v>
      </c>
    </row>
    <row r="84" spans="1:2" ht="16.2" customHeight="1" x14ac:dyDescent="0.25">
      <c r="A84" s="38" t="s">
        <v>53</v>
      </c>
      <c r="B84" s="37">
        <v>365338</v>
      </c>
    </row>
    <row r="85" spans="1:2" ht="16.2" customHeight="1" x14ac:dyDescent="0.25">
      <c r="A85" s="38" t="s">
        <v>49</v>
      </c>
      <c r="B85" s="37">
        <v>82662</v>
      </c>
    </row>
    <row r="86" spans="1:2" ht="16.2" customHeight="1" x14ac:dyDescent="0.25">
      <c r="A86" s="38" t="s">
        <v>50</v>
      </c>
      <c r="B86" s="37">
        <v>154972</v>
      </c>
    </row>
    <row r="87" spans="1:2" ht="16.2" customHeight="1" x14ac:dyDescent="0.25">
      <c r="A87" s="49" t="s">
        <v>54</v>
      </c>
      <c r="B87" s="48"/>
    </row>
    <row r="88" spans="1:2" ht="25.2" customHeight="1" thickBot="1" x14ac:dyDescent="0.3">
      <c r="A88" s="22" t="s">
        <v>33</v>
      </c>
      <c r="B88" s="30">
        <f>SUM(B49)</f>
        <v>9201298</v>
      </c>
    </row>
    <row r="101" ht="20.25" customHeight="1" x14ac:dyDescent="0.25"/>
  </sheetData>
  <mergeCells count="3">
    <mergeCell ref="A3:B3"/>
    <mergeCell ref="A5:B5"/>
    <mergeCell ref="A45:B45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Katalin Varga</cp:lastModifiedBy>
  <cp:lastPrinted>2025-11-04T10:21:24Z</cp:lastPrinted>
  <dcterms:created xsi:type="dcterms:W3CDTF">1997-01-17T14:02:09Z</dcterms:created>
  <dcterms:modified xsi:type="dcterms:W3CDTF">2025-11-04T10:21:27Z</dcterms:modified>
</cp:coreProperties>
</file>